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ER-TM\Desktop\ITA\EB 1-4\"/>
    </mc:Choice>
  </mc:AlternateContent>
  <bookViews>
    <workbookView xWindow="0" yWindow="0" windowWidth="19590" windowHeight="6510"/>
  </bookViews>
  <sheets>
    <sheet name="ก.ค.62" sheetId="12" r:id="rId1"/>
    <sheet name="มิย62" sheetId="11" r:id="rId2"/>
    <sheet name="พค62" sheetId="10" r:id="rId3"/>
    <sheet name="เมย62" sheetId="9" r:id="rId4"/>
    <sheet name="มีนา 62" sheetId="8" r:id="rId5"/>
    <sheet name="พย61" sheetId="7" r:id="rId6"/>
    <sheet name="ตุลา" sheetId="5" r:id="rId7"/>
    <sheet name="กพ.62" sheetId="4" r:id="rId8"/>
    <sheet name="ธันว61" sheetId="2" r:id="rId9"/>
    <sheet name="มกรา62" sheetId="1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12" l="1"/>
  <c r="C13" i="8" l="1"/>
  <c r="C15" i="9"/>
  <c r="C14" i="10"/>
  <c r="C13" i="11" l="1"/>
  <c r="C14" i="7" l="1"/>
  <c r="C14" i="5" l="1"/>
  <c r="C19" i="1" l="1"/>
  <c r="C10" i="4" l="1"/>
  <c r="C17" i="2"/>
</calcChain>
</file>

<file path=xl/sharedStrings.xml><?xml version="1.0" encoding="utf-8"?>
<sst xmlns="http://schemas.openxmlformats.org/spreadsheetml/2006/main" count="335" uniqueCount="154">
  <si>
    <t>วงเงินที่จัดซื้อหรือจัดจ้าง(บาท)</t>
  </si>
  <si>
    <t xml:space="preserve">ลำดับ     </t>
  </si>
  <si>
    <t xml:space="preserve"> </t>
  </si>
  <si>
    <t xml:space="preserve"> หน่วยบริการ โรงพยาบาลภูเพียง</t>
  </si>
  <si>
    <t>วันที่ 1 - 31 ธันวาคม พ.ศ.2561</t>
  </si>
  <si>
    <t>โดยวิธีเฉพาะเจาะจง</t>
  </si>
  <si>
    <t>จ้างซ่อมเครื่องปรับอากาศ</t>
  </si>
  <si>
    <t>ซื้อพานพุ่ม</t>
  </si>
  <si>
    <t>จ้างทำป้ายไวนิยล</t>
  </si>
  <si>
    <t>ซื้อถุงขยะสีดำ</t>
  </si>
  <si>
    <t>จ้างเหมาถ่ายเอกสาร</t>
  </si>
  <si>
    <t>รวมจำนวนเงินทั้งสิ้น</t>
  </si>
  <si>
    <t>จ้างเหมาทำความสะอาด  ธ.ค.61</t>
  </si>
  <si>
    <t>ซื้อวัสดุไฟฟ้าและวิทยุ</t>
  </si>
  <si>
    <t>ซื้อวัสดุงานบ้านงานครัว</t>
  </si>
  <si>
    <t>น้ำดื่ม เดือน ธ.ค.61</t>
  </si>
  <si>
    <t>น้ำมันเชื้อเพลิงและหล่อลื่น เดือน ธ.ค.61</t>
  </si>
  <si>
    <t>จ้างตรวจรับรองถังแก๊ส NGV</t>
  </si>
  <si>
    <t>ซื้อสายฉีดชำระ</t>
  </si>
  <si>
    <t>ซื้อวัสดุเกษตร</t>
  </si>
  <si>
    <t>วันที่ 1 - 31  มกราคม พ.ศ. 2562</t>
  </si>
  <si>
    <t>จ้างเหมาปรับปรุงภูมิ สถาปัตย์</t>
  </si>
  <si>
    <t>ซื้อครุภัณฑ์คอมพิวเตอร์</t>
  </si>
  <si>
    <t>วันที่ 1 - 28  กุมภาพันธ์ พ.ศ. 2562</t>
  </si>
  <si>
    <t>ชื่อโครงการ/รายการที่ได้ซื้อหรือจ้างแล้ว</t>
  </si>
  <si>
    <t>ระยะเวลาที่ได้จัดซื้อ/จัดจ้าง</t>
  </si>
  <si>
    <t>วิธีการจีดซื้อ/จัดจ้าง</t>
  </si>
  <si>
    <t>รายงานผลลการดำเนินการตามแผนการจัดซื้อจัดจ้างในรอบ เดือน มกราคม 2562</t>
  </si>
  <si>
    <t xml:space="preserve"> 28 ธันวาคม 2561</t>
  </si>
  <si>
    <t xml:space="preserve"> 31 มกราคม 2562</t>
  </si>
  <si>
    <t xml:space="preserve">     ระยะเวลาที่ได้       จัดซื้อ/จัดจ้าง</t>
  </si>
  <si>
    <t xml:space="preserve">   ชื่อโครงการ/รายการที่ได้      ซื้อหรือจ้างแล้ว</t>
  </si>
  <si>
    <t>น้ำมันเชื้อเพลิงและหล่อลื่น เดือน มกราคม  2562</t>
  </si>
  <si>
    <t>น้ำดื่ม เดือน มกราคม 2562</t>
  </si>
  <si>
    <t>น้ำดื่ม เดือน กุมภาพันธ์ 2562</t>
  </si>
  <si>
    <t>ซื้อหนังสือพิมพ์ เดือน       กุมภาพันธ์ 2562</t>
  </si>
  <si>
    <t xml:space="preserve"> 1 ตุลาคม 2561</t>
  </si>
  <si>
    <t xml:space="preserve"> 31 ตุลาคม 2561</t>
  </si>
  <si>
    <t xml:space="preserve"> 30 พฤศจิกายน2561</t>
  </si>
  <si>
    <t>น้ำดื่ม เดือน พฤศจิกายน  2561</t>
  </si>
  <si>
    <t>จ้างเหมาทำความสะอาด     พฤศจิกายน  2561</t>
  </si>
  <si>
    <t>น้ำมันเชื้อเพลิงและหล่อลื่น            เดือน พฤศจิกายน  2561</t>
  </si>
  <si>
    <t xml:space="preserve">ซื้อกระดาษเทอร์มอล ชนิดไม่พิมพ์ </t>
  </si>
  <si>
    <t>ซื้อหนังสือพิมพ์ เดือน ธันวาคม 2561</t>
  </si>
  <si>
    <t xml:space="preserve">  28 ธันวาคม 2561</t>
  </si>
  <si>
    <t xml:space="preserve"> 30 พฤศจิกายน 2561</t>
  </si>
  <si>
    <t xml:space="preserve">  8 มกราคม 2562</t>
  </si>
  <si>
    <t xml:space="preserve">  15 มกราคม 2562</t>
  </si>
  <si>
    <t xml:space="preserve">  16 มกราคม 2562</t>
  </si>
  <si>
    <t xml:space="preserve">  28 มกราคม 2562</t>
  </si>
  <si>
    <t xml:space="preserve"> 19 ธันวาคม 2561</t>
  </si>
  <si>
    <t>ซื้อหนังสือพิมพ์ เดือน มกราคม 2562</t>
  </si>
  <si>
    <t>ระยะเวลาที่ได้จัดซื้อ/  จัดจ้าง</t>
  </si>
  <si>
    <t xml:space="preserve">ซื้อวัสดุสำนักงาน 16 รายการ </t>
  </si>
  <si>
    <t xml:space="preserve">        ชื่อโครงการ/รายการที่ได้                ซื้อหรือจ้างแล้ว</t>
  </si>
  <si>
    <t>วันที่ 1 - 31  ตุลาคม พ.ศ. 2561</t>
  </si>
  <si>
    <t>รายงานผลลการดำเนินการตามแผนการจัดซื้อจัดจ้างในรอบ เดือน ตุลาคม 2561</t>
  </si>
  <si>
    <t>รายงานผลลการดำเนินการตามแผนการจัดซื้อจัดจ้างในรอบ เดือน กุมภาพันธ์ 2562</t>
  </si>
  <si>
    <t>รายงานผลลการดำเนินการตามแผนการจัดซื้อจัดจ้างในรอบ เดือน ธันวาคม 2561</t>
  </si>
  <si>
    <t>วันที่ 1 - 30  พฤศจิกายน พ.ศ. 2561</t>
  </si>
  <si>
    <t>จ้างเหมาทำความสะอาด</t>
  </si>
  <si>
    <t>จัดจ้างทำพวงมาลา</t>
  </si>
  <si>
    <t>จ้างซ่อมคอมพิวเตอร์</t>
  </si>
  <si>
    <t>ซื้อคอมพิวเตอร์โน๊ตบุ๊ค</t>
  </si>
  <si>
    <t>ค่าเช่า pacc ชุดเอกซเรย์</t>
  </si>
  <si>
    <t xml:space="preserve">  1 ตุลาคม 2561</t>
  </si>
  <si>
    <t xml:space="preserve">  22  ตุลาคม 2561</t>
  </si>
  <si>
    <t xml:space="preserve">  26  ตุลาคม 2561</t>
  </si>
  <si>
    <t xml:space="preserve">  19 ตุลาคม 2561</t>
  </si>
  <si>
    <t>รายงานผลลการดำเนินการตามแผนการจัดซื้อจัดจ้างในรอบ เดือน พฤศจิกายน 2561</t>
  </si>
  <si>
    <t>ซื้อวัสดุโฆษณาและเผยแพร่</t>
  </si>
  <si>
    <t>ซื้อวัสดุบริโภค (น้ำดื่มฉ</t>
  </si>
  <si>
    <t xml:space="preserve"> 2 พฤศจิกายน 2561</t>
  </si>
  <si>
    <t xml:space="preserve"> 1 พฤศจิกายน 2561</t>
  </si>
  <si>
    <t>รายงานผลลการดำเนินการตามแผนการจัดซื้อจัดจ้างในรอบ เดือน มีนาคม  2562</t>
  </si>
  <si>
    <t>วันที่ 1 - 31  มีนาคม   พ.ศ. 2562</t>
  </si>
  <si>
    <t>วัสดุโฆษณา หนังสือพิมพ์รายวัน</t>
  </si>
  <si>
    <t>วัสดุคอมพิวเตอร์ 7 รายการ</t>
  </si>
  <si>
    <t>น้ำมันเชื้อเพลิงและหล่อลื่น เดือน ต.ค.61</t>
  </si>
  <si>
    <t>ค่าเช่า pacc ชุดเอกซเรย์ เดือน พย.61</t>
  </si>
  <si>
    <t>ค่าเช่า pacc ชุดเอกซเรย์  เดือน ธ.ค.61</t>
  </si>
  <si>
    <t>วิธีการจัดซื้อ/จัดจ้าง</t>
  </si>
  <si>
    <t xml:space="preserve">   ชื่อโครงการ/รายการที่ได้ ซื้อ     หรือจ้างแล้ว</t>
  </si>
  <si>
    <t xml:space="preserve"> 4  มกราคม 2562</t>
  </si>
  <si>
    <t>วันที่ 1 - 30   เมษายน   พ.ศ. 2562</t>
  </si>
  <si>
    <t>รายงานผลลการดำเนินการตามแผนการจัดซื้อจัดจ้างในรอบ เดือน   เมษายน  2562</t>
  </si>
  <si>
    <t>จ้างเหมาทำความสะอาด มกราคม 2562</t>
  </si>
  <si>
    <t>จ้างเหมาทำความสะอาด  กุมภาพันธ์ 2562</t>
  </si>
  <si>
    <t>ค่าเช่า pacc ชุดเอกซเรย์  เดือน ม.ค.62</t>
  </si>
  <si>
    <t>ค่าเช่า pacc ชุดเอกซเรย์  เดือน กพ.62</t>
  </si>
  <si>
    <t>จ้างเหมาทำใบรับรองแพทย์</t>
  </si>
  <si>
    <t>จ้างตรวจเช็คสภาพรถ  ทะเบียน 9006</t>
  </si>
  <si>
    <t>จ้างตรวจเช็คสภาพรถ  ทะเบียน 3947</t>
  </si>
  <si>
    <t>น้ำมันเชื้อเพลิงและหล่อลื่น เดือน ก.พ.62</t>
  </si>
  <si>
    <t>ซื้อวัสดุคอมพิวเตอร์    จำนวน  7   รายการ</t>
  </si>
  <si>
    <t xml:space="preserve"> 14 กุมภาพันธ์ 2562</t>
  </si>
  <si>
    <t xml:space="preserve"> 25 มกราคม 2562</t>
  </si>
  <si>
    <t xml:space="preserve"> 8  มกราคม 2562</t>
  </si>
  <si>
    <t xml:space="preserve"> 13 กุมภาพันธ์ 2562</t>
  </si>
  <si>
    <t>รายงานผลลการดำเนินการตามแผนการจัดซื้อจัดจ้างในรอบ เดือน  พฤษภาคม  2562</t>
  </si>
  <si>
    <t xml:space="preserve">            ชื่อโครงการ/รายการ                      ที่ได้ ซื้อ หรือจ้างแล้ว</t>
  </si>
  <si>
    <t>วันที่ 1 - 31   พฤษภาคม   พ.ศ. 2562</t>
  </si>
  <si>
    <t>จ้างทำป้ายไวนิลหน่วยแพทย์เคลื่อนที่</t>
  </si>
  <si>
    <t>จ้างออกแบบแปลนต่อเติมอาคาร รพ.</t>
  </si>
  <si>
    <t>ซื้อวัสดุสำนักงาน</t>
  </si>
  <si>
    <t>จ้างซ่อมครุภัณฑ์การแพทย์</t>
  </si>
  <si>
    <t>จ้างเหมาติดตั้ง GPS รายปี</t>
  </si>
  <si>
    <t>น้ำมันเชื้อเพลิงและหล่อลื่น เดือน มี.ค.62</t>
  </si>
  <si>
    <t>น้ำมันเชื้อเพลิงและหล่อลื่น เดือน เม.ย.62</t>
  </si>
  <si>
    <t xml:space="preserve"> 28  ธันวาคม 2561</t>
  </si>
  <si>
    <t xml:space="preserve"> 29  เมษายน 2562</t>
  </si>
  <si>
    <t xml:space="preserve"> 22 กุมภาพันธ์ 2562</t>
  </si>
  <si>
    <t xml:space="preserve"> 26 เมษายน 2562</t>
  </si>
  <si>
    <t xml:space="preserve"> 28 กุมภาพันธ์ 2562</t>
  </si>
  <si>
    <t xml:space="preserve"> 3 เมษายน 2562</t>
  </si>
  <si>
    <t>รายงานผลลการดำเนินการตามแผนการจัดซื้อจัดจ้างในรอบ เดือน  มิถุนายน  2562</t>
  </si>
  <si>
    <t>วันที่ 1 - 30  มิถุนายน   พ.ศ. 2562</t>
  </si>
  <si>
    <t>ค่าเช่า pacc ชุดเอกซเรย์  เดือน มี.ค.62</t>
  </si>
  <si>
    <t>ค่าเช่า pacc ชุดเอกซเรย์  เดือน เม.ย.62</t>
  </si>
  <si>
    <t>ซื้อวัสดุคอมพิวเตอร์</t>
  </si>
  <si>
    <t xml:space="preserve"> 21 พฤษภาคม 2562</t>
  </si>
  <si>
    <t>ซื้อวัสดุสำนักงาน    16  รายการ</t>
  </si>
  <si>
    <t>จ้างเหมาตัดหญ้าและ ดูแลสวน</t>
  </si>
  <si>
    <t>ซื้อวัสดุสำนักงาน  5 รายการ</t>
  </si>
  <si>
    <t>จ้างเหมาบริการบุคคล  2  ราย</t>
  </si>
  <si>
    <t xml:space="preserve"> 21 มีนาคม 2562</t>
  </si>
  <si>
    <t>จ้างเหมาบริการบุคคล  1  ราย</t>
  </si>
  <si>
    <t xml:space="preserve"> 1 พฤษภาคม 2562</t>
  </si>
  <si>
    <t xml:space="preserve"> 4 มิถุนายน 2562</t>
  </si>
  <si>
    <t>จ้างเหมาบริการบุคคล  4  ราย</t>
  </si>
  <si>
    <t>หน่วยบริการ โรงพยาบาลภูเพียง</t>
  </si>
  <si>
    <t>วันที่ 1 - 31  กรกฏาคม   พ.ศ.2562</t>
  </si>
  <si>
    <t>ลำดับ</t>
  </si>
  <si>
    <t>ชื่อโครงการ/รายการ</t>
  </si>
  <si>
    <t>ระยะเวลาที่ได้</t>
  </si>
  <si>
    <t>ที่ได้ ซื้อ หรือ จ้างแล้ว</t>
  </si>
  <si>
    <t>จัดซื้อ/จัดจ้าง</t>
  </si>
  <si>
    <t>ครุภัณฑ์คอมพิวเตอร์</t>
  </si>
  <si>
    <t>ครุภัณฑ์วิทยาศาสตร์และการแพทย์</t>
  </si>
  <si>
    <t>ครุภัณฑ์สำนักงาน</t>
  </si>
  <si>
    <t>จ้างเช่าชุดแปลงสัญญาณภาพ x-ray</t>
  </si>
  <si>
    <t>จ้างเหมาซ่อมครุภัณฑคอมพิวเตอร์</t>
  </si>
  <si>
    <t>จ้างเหมาซ่อมหลังคารถยนต์ราชการ</t>
  </si>
  <si>
    <t>จ้างเหมาซ่อมยานพาหนะและขนส่ง</t>
  </si>
  <si>
    <t>จ้างเหมาทำตรายาง</t>
  </si>
  <si>
    <t xml:space="preserve">จ้างเหมาพนักงานบุคคล </t>
  </si>
  <si>
    <t>จ้างเหมาสอบเทียบเครื่องมือห้องปฏิบัติการ</t>
  </si>
  <si>
    <t>วัสดุงานบ้านงานครัว</t>
  </si>
  <si>
    <t>วัสดุน้ำมันเชื้อเพลิงและหล่อลื่น</t>
  </si>
  <si>
    <t>วัสดุไฟฟ้าและวิทยุ</t>
  </si>
  <si>
    <t>วัสดุสำนักงาน</t>
  </si>
  <si>
    <t>รายงานผลการดำเนินการตามแผนการจัดซื้อจัดจ้างในรอบ  เดือน  กรกฏาคม 2562</t>
  </si>
  <si>
    <t>วงเงินที่จัดซื้อหรือ</t>
  </si>
  <si>
    <t>จัดจ้าง(บาท)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</si>
</sst>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[$-101041E]d\ mmm\ yy;@"/>
  </numFmts>
  <fonts count="7">
    <font>
      <sz val="11"/>
      <color theme="1"/>
      <name val="Calibri"/>
      <family val="2"/>
      <charset val="222"/>
      <scheme val="minor"/>
    </font>
    <font>
      <sz val="14"/>
      <color theme="1"/>
      <name val="TH SarabunIT๙"/>
      <family val="2"/>
    </font>
    <font>
      <b/>
      <sz val="14"/>
      <color theme="1"/>
      <name val="TH SarabunIT๙"/>
      <family val="2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sz val="11"/>
      <color theme="1"/>
      <name val="Calibri"/>
      <family val="2"/>
      <charset val="222"/>
      <scheme val="minor"/>
    </font>
    <font>
      <sz val="14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6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3" fontId="2" fillId="0" borderId="0" xfId="0" applyNumberFormat="1" applyFont="1" applyBorder="1" applyAlignment="1">
      <alignment horizontal="center"/>
    </xf>
    <xf numFmtId="0" fontId="1" fillId="0" borderId="0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left" vertical="top" wrapText="1"/>
    </xf>
    <xf numFmtId="3" fontId="4" fillId="0" borderId="1" xfId="0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/>
    </xf>
    <xf numFmtId="4" fontId="4" fillId="0" borderId="1" xfId="0" applyNumberFormat="1" applyFont="1" applyBorder="1" applyAlignment="1">
      <alignment horizontal="center" vertical="top"/>
    </xf>
    <xf numFmtId="3" fontId="4" fillId="0" borderId="1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0" fontId="4" fillId="0" borderId="1" xfId="0" applyFont="1" applyBorder="1"/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3" fontId="3" fillId="0" borderId="0" xfId="0" applyNumberFormat="1" applyFont="1" applyBorder="1" applyAlignment="1">
      <alignment horizontal="center"/>
    </xf>
    <xf numFmtId="0" fontId="4" fillId="0" borderId="0" xfId="0" applyFont="1" applyBorder="1"/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vertical="top"/>
    </xf>
    <xf numFmtId="0" fontId="6" fillId="0" borderId="0" xfId="0" applyFont="1"/>
    <xf numFmtId="0" fontId="4" fillId="0" borderId="1" xfId="1" applyNumberFormat="1" applyFont="1" applyBorder="1"/>
    <xf numFmtId="0" fontId="4" fillId="0" borderId="1" xfId="0" applyFont="1" applyBorder="1" applyAlignment="1">
      <alignment horizontal="center"/>
    </xf>
    <xf numFmtId="43" fontId="4" fillId="0" borderId="1" xfId="0" applyNumberFormat="1" applyFont="1" applyBorder="1" applyAlignment="1">
      <alignment horizontal="center"/>
    </xf>
    <xf numFmtId="9" fontId="4" fillId="0" borderId="1" xfId="1" applyFont="1" applyBorder="1" applyAlignment="1">
      <alignment horizontal="center"/>
    </xf>
    <xf numFmtId="43" fontId="4" fillId="0" borderId="1" xfId="1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43" fontId="4" fillId="0" borderId="2" xfId="0" applyNumberFormat="1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4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top"/>
    </xf>
    <xf numFmtId="0" fontId="4" fillId="0" borderId="9" xfId="0" applyFont="1" applyBorder="1" applyAlignment="1">
      <alignment horizontal="center" vertical="top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3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</cellXfs>
  <cellStyles count="2">
    <cellStyle name="ปกติ" xfId="0" builtinId="0"/>
    <cellStyle name="เปอร์เซ็นต์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G6" sqref="G6:H6"/>
    </sheetView>
  </sheetViews>
  <sheetFormatPr defaultRowHeight="15"/>
  <cols>
    <col min="1" max="1" width="5.28515625" customWidth="1"/>
    <col min="6" max="6" width="6.5703125" customWidth="1"/>
    <col min="8" max="8" width="7.28515625" customWidth="1"/>
  </cols>
  <sheetData>
    <row r="1" spans="1:10" ht="18.75">
      <c r="A1" s="42"/>
      <c r="B1" s="42"/>
      <c r="C1" s="42"/>
      <c r="D1" s="42"/>
      <c r="E1" s="42"/>
      <c r="F1" s="42"/>
      <c r="G1" s="42"/>
      <c r="H1" s="42"/>
      <c r="I1" s="42"/>
      <c r="J1" s="42"/>
    </row>
    <row r="2" spans="1:10" ht="20.25">
      <c r="A2" s="10"/>
      <c r="B2" s="61" t="s">
        <v>151</v>
      </c>
      <c r="C2" s="61"/>
      <c r="D2" s="61"/>
      <c r="E2" s="61"/>
      <c r="F2" s="61"/>
      <c r="G2" s="61"/>
      <c r="H2" s="61"/>
      <c r="I2" s="61"/>
      <c r="J2" s="10"/>
    </row>
    <row r="3" spans="1:10" ht="20.25">
      <c r="A3" s="10"/>
      <c r="B3" s="10"/>
      <c r="C3" s="61" t="s">
        <v>130</v>
      </c>
      <c r="D3" s="61"/>
      <c r="E3" s="61"/>
      <c r="F3" s="61"/>
      <c r="G3" s="61"/>
      <c r="H3" s="61"/>
      <c r="I3" s="10"/>
      <c r="J3" s="10"/>
    </row>
    <row r="4" spans="1:10" ht="20.25">
      <c r="A4" s="10"/>
      <c r="B4" s="10"/>
      <c r="C4" s="10"/>
      <c r="D4" s="61" t="s">
        <v>131</v>
      </c>
      <c r="E4" s="61"/>
      <c r="F4" s="61"/>
      <c r="G4" s="61"/>
      <c r="H4" s="10"/>
      <c r="I4" s="10"/>
      <c r="J4" s="10"/>
    </row>
    <row r="5" spans="1:10" ht="20.25">
      <c r="A5" s="62" t="s">
        <v>132</v>
      </c>
      <c r="B5" s="63" t="s">
        <v>133</v>
      </c>
      <c r="C5" s="53"/>
      <c r="D5" s="54"/>
      <c r="E5" s="65" t="s">
        <v>152</v>
      </c>
      <c r="F5" s="55"/>
      <c r="G5" s="65" t="s">
        <v>134</v>
      </c>
      <c r="H5" s="55"/>
      <c r="I5" s="67" t="s">
        <v>81</v>
      </c>
      <c r="J5" s="56"/>
    </row>
    <row r="6" spans="1:10" ht="30.75" customHeight="1">
      <c r="A6" s="52"/>
      <c r="B6" s="64" t="s">
        <v>135</v>
      </c>
      <c r="C6" s="59"/>
      <c r="D6" s="60"/>
      <c r="E6" s="66" t="s">
        <v>153</v>
      </c>
      <c r="F6" s="51"/>
      <c r="G6" s="66" t="s">
        <v>136</v>
      </c>
      <c r="H6" s="51"/>
      <c r="I6" s="57"/>
      <c r="J6" s="58"/>
    </row>
    <row r="7" spans="1:10" ht="20.25">
      <c r="A7" s="24">
        <v>1</v>
      </c>
      <c r="B7" s="44" t="s">
        <v>137</v>
      </c>
      <c r="C7" s="44"/>
      <c r="D7" s="44"/>
      <c r="E7" s="45">
        <v>6580</v>
      </c>
      <c r="F7" s="45"/>
      <c r="G7" s="48">
        <v>241991</v>
      </c>
      <c r="H7" s="48"/>
      <c r="I7" s="44" t="s">
        <v>5</v>
      </c>
      <c r="J7" s="44"/>
    </row>
    <row r="8" spans="1:10" ht="20.25">
      <c r="A8" s="24">
        <v>2</v>
      </c>
      <c r="B8" s="44" t="s">
        <v>138</v>
      </c>
      <c r="C8" s="44"/>
      <c r="D8" s="44"/>
      <c r="E8" s="45">
        <v>9000</v>
      </c>
      <c r="F8" s="45"/>
      <c r="G8" s="48">
        <v>241964</v>
      </c>
      <c r="H8" s="48"/>
      <c r="I8" s="44" t="s">
        <v>5</v>
      </c>
      <c r="J8" s="44"/>
    </row>
    <row r="9" spans="1:10" ht="20.25">
      <c r="A9" s="24">
        <v>3</v>
      </c>
      <c r="B9" s="44" t="s">
        <v>139</v>
      </c>
      <c r="C9" s="44"/>
      <c r="D9" s="44"/>
      <c r="E9" s="45">
        <v>1430</v>
      </c>
      <c r="F9" s="45"/>
      <c r="G9" s="48">
        <v>241991</v>
      </c>
      <c r="H9" s="48"/>
      <c r="I9" s="44" t="s">
        <v>5</v>
      </c>
      <c r="J9" s="44"/>
    </row>
    <row r="10" spans="1:10" ht="20.25">
      <c r="A10" s="24">
        <v>4</v>
      </c>
      <c r="B10" s="44" t="s">
        <v>140</v>
      </c>
      <c r="C10" s="44"/>
      <c r="D10" s="44"/>
      <c r="E10" s="45">
        <v>37000</v>
      </c>
      <c r="F10" s="45"/>
      <c r="G10" s="48">
        <v>241719</v>
      </c>
      <c r="H10" s="48"/>
      <c r="I10" s="44" t="s">
        <v>5</v>
      </c>
      <c r="J10" s="44"/>
    </row>
    <row r="11" spans="1:10" ht="20.25">
      <c r="A11" s="24">
        <v>5</v>
      </c>
      <c r="B11" s="44" t="s">
        <v>141</v>
      </c>
      <c r="C11" s="44"/>
      <c r="D11" s="44"/>
      <c r="E11" s="45">
        <v>1090</v>
      </c>
      <c r="F11" s="45"/>
      <c r="G11" s="48">
        <v>241879</v>
      </c>
      <c r="H11" s="48"/>
      <c r="I11" s="44" t="s">
        <v>5</v>
      </c>
      <c r="J11" s="44"/>
    </row>
    <row r="12" spans="1:10" ht="20.25">
      <c r="A12" s="24">
        <v>6</v>
      </c>
      <c r="B12" s="44" t="s">
        <v>142</v>
      </c>
      <c r="C12" s="44"/>
      <c r="D12" s="44"/>
      <c r="E12" s="45">
        <v>19000</v>
      </c>
      <c r="F12" s="45"/>
      <c r="G12" s="48">
        <v>242003</v>
      </c>
      <c r="H12" s="48"/>
      <c r="I12" s="44" t="s">
        <v>5</v>
      </c>
      <c r="J12" s="44"/>
    </row>
    <row r="13" spans="1:10" ht="20.25">
      <c r="A13" s="24">
        <v>7</v>
      </c>
      <c r="B13" s="44" t="s">
        <v>143</v>
      </c>
      <c r="C13" s="44"/>
      <c r="D13" s="44"/>
      <c r="E13" s="45">
        <v>21400</v>
      </c>
      <c r="F13" s="45"/>
      <c r="G13" s="48">
        <v>241976</v>
      </c>
      <c r="H13" s="48"/>
      <c r="I13" s="44" t="s">
        <v>5</v>
      </c>
      <c r="J13" s="44"/>
    </row>
    <row r="14" spans="1:10" ht="20.25">
      <c r="A14" s="24">
        <v>8</v>
      </c>
      <c r="B14" s="44" t="s">
        <v>60</v>
      </c>
      <c r="C14" s="44"/>
      <c r="D14" s="44"/>
      <c r="E14" s="45">
        <v>23600</v>
      </c>
      <c r="F14" s="45"/>
      <c r="G14" s="48">
        <v>242066</v>
      </c>
      <c r="H14" s="48"/>
      <c r="I14" s="44" t="s">
        <v>5</v>
      </c>
      <c r="J14" s="44"/>
    </row>
    <row r="15" spans="1:10" ht="20.25">
      <c r="A15" s="24">
        <v>9</v>
      </c>
      <c r="B15" s="44" t="s">
        <v>144</v>
      </c>
      <c r="C15" s="44"/>
      <c r="D15" s="44"/>
      <c r="E15" s="45">
        <v>1050</v>
      </c>
      <c r="F15" s="45"/>
      <c r="G15" s="48">
        <v>241988</v>
      </c>
      <c r="H15" s="48"/>
      <c r="I15" s="44" t="s">
        <v>5</v>
      </c>
      <c r="J15" s="44"/>
    </row>
    <row r="16" spans="1:10" ht="20.25">
      <c r="A16" s="24">
        <v>10</v>
      </c>
      <c r="B16" s="44" t="s">
        <v>145</v>
      </c>
      <c r="C16" s="44"/>
      <c r="D16" s="44"/>
      <c r="E16" s="45">
        <v>6900</v>
      </c>
      <c r="F16" s="45"/>
      <c r="G16" s="48">
        <v>241974</v>
      </c>
      <c r="H16" s="48"/>
      <c r="I16" s="44" t="s">
        <v>5</v>
      </c>
      <c r="J16" s="44"/>
    </row>
    <row r="17" spans="1:10" ht="20.25">
      <c r="A17" s="24">
        <v>11</v>
      </c>
      <c r="B17" s="44" t="s">
        <v>146</v>
      </c>
      <c r="C17" s="44"/>
      <c r="D17" s="44"/>
      <c r="E17" s="45">
        <v>14766</v>
      </c>
      <c r="F17" s="45"/>
      <c r="G17" s="48">
        <v>241977</v>
      </c>
      <c r="H17" s="48"/>
      <c r="I17" s="44" t="s">
        <v>5</v>
      </c>
      <c r="J17" s="44"/>
    </row>
    <row r="18" spans="1:10" ht="20.25">
      <c r="A18" s="24">
        <v>12</v>
      </c>
      <c r="B18" s="44" t="s">
        <v>147</v>
      </c>
      <c r="C18" s="44"/>
      <c r="D18" s="44"/>
      <c r="E18" s="45">
        <v>8409</v>
      </c>
      <c r="F18" s="45"/>
      <c r="G18" s="48">
        <v>241941</v>
      </c>
      <c r="H18" s="48"/>
      <c r="I18" s="44" t="s">
        <v>5</v>
      </c>
      <c r="J18" s="44"/>
    </row>
    <row r="19" spans="1:10" ht="20.25">
      <c r="A19" s="24">
        <v>13</v>
      </c>
      <c r="B19" s="44" t="s">
        <v>148</v>
      </c>
      <c r="C19" s="44"/>
      <c r="D19" s="44"/>
      <c r="E19" s="45">
        <v>12110</v>
      </c>
      <c r="F19" s="45"/>
      <c r="G19" s="48">
        <v>241971</v>
      </c>
      <c r="H19" s="48"/>
      <c r="I19" s="44" t="s">
        <v>5</v>
      </c>
      <c r="J19" s="44"/>
    </row>
    <row r="20" spans="1:10" ht="20.25">
      <c r="A20" s="24">
        <v>14</v>
      </c>
      <c r="B20" s="44" t="s">
        <v>149</v>
      </c>
      <c r="C20" s="44"/>
      <c r="D20" s="44"/>
      <c r="E20" s="45">
        <v>400</v>
      </c>
      <c r="F20" s="45"/>
      <c r="G20" s="48">
        <v>241991</v>
      </c>
      <c r="H20" s="48"/>
      <c r="I20" s="44" t="s">
        <v>5</v>
      </c>
      <c r="J20" s="44"/>
    </row>
    <row r="21" spans="1:10" ht="20.25">
      <c r="A21" s="43">
        <v>15</v>
      </c>
      <c r="B21" s="46" t="s">
        <v>149</v>
      </c>
      <c r="C21" s="46"/>
      <c r="D21" s="46"/>
      <c r="E21" s="47">
        <v>400</v>
      </c>
      <c r="F21" s="47"/>
      <c r="G21" s="48">
        <v>241991</v>
      </c>
      <c r="H21" s="48"/>
      <c r="I21" s="46" t="s">
        <v>5</v>
      </c>
      <c r="J21" s="46"/>
    </row>
    <row r="22" spans="1:10" ht="20.25">
      <c r="A22" s="24">
        <v>16</v>
      </c>
      <c r="B22" s="49" t="s">
        <v>150</v>
      </c>
      <c r="C22" s="49"/>
      <c r="D22" s="49"/>
      <c r="E22" s="50">
        <v>5532</v>
      </c>
      <c r="F22" s="50"/>
      <c r="G22" s="48">
        <v>241991</v>
      </c>
      <c r="H22" s="48"/>
      <c r="I22" s="44" t="s">
        <v>5</v>
      </c>
      <c r="J22" s="44"/>
    </row>
    <row r="23" spans="1:10" ht="20.25">
      <c r="A23" s="24"/>
      <c r="B23" s="44" t="s">
        <v>11</v>
      </c>
      <c r="C23" s="44"/>
      <c r="D23" s="44"/>
      <c r="E23" s="45">
        <f>E7+E8+E9+E10+E11+E12+E13+E14+E15+E16+E17+E18+E19+E20+E21+E22</f>
        <v>168667</v>
      </c>
      <c r="F23" s="45"/>
      <c r="G23" s="44"/>
      <c r="H23" s="44"/>
      <c r="I23" s="44"/>
      <c r="J23" s="44"/>
    </row>
  </sheetData>
  <mergeCells count="79">
    <mergeCell ref="A5:A6"/>
    <mergeCell ref="B5:D5"/>
    <mergeCell ref="E5:F5"/>
    <mergeCell ref="G5:H5"/>
    <mergeCell ref="I5:J6"/>
    <mergeCell ref="B6:D6"/>
    <mergeCell ref="E6:F6"/>
    <mergeCell ref="B8:D8"/>
    <mergeCell ref="E8:F8"/>
    <mergeCell ref="G8:H8"/>
    <mergeCell ref="I8:J8"/>
    <mergeCell ref="B2:I2"/>
    <mergeCell ref="C3:H3"/>
    <mergeCell ref="D4:G4"/>
    <mergeCell ref="G6:H6"/>
    <mergeCell ref="B7:D7"/>
    <mergeCell ref="E7:F7"/>
    <mergeCell ref="G7:H7"/>
    <mergeCell ref="I7:J7"/>
    <mergeCell ref="B9:D9"/>
    <mergeCell ref="E9:F9"/>
    <mergeCell ref="G9:H9"/>
    <mergeCell ref="I9:J9"/>
    <mergeCell ref="B10:D10"/>
    <mergeCell ref="E10:F10"/>
    <mergeCell ref="G10:H10"/>
    <mergeCell ref="I10:J10"/>
    <mergeCell ref="B11:D11"/>
    <mergeCell ref="E11:F11"/>
    <mergeCell ref="G11:H11"/>
    <mergeCell ref="I11:J11"/>
    <mergeCell ref="B12:D12"/>
    <mergeCell ref="E12:F12"/>
    <mergeCell ref="G12:H12"/>
    <mergeCell ref="I12:J12"/>
    <mergeCell ref="B13:D13"/>
    <mergeCell ref="E13:F13"/>
    <mergeCell ref="G13:H13"/>
    <mergeCell ref="I13:J13"/>
    <mergeCell ref="B14:D14"/>
    <mergeCell ref="E14:F14"/>
    <mergeCell ref="G14:H14"/>
    <mergeCell ref="I14:J14"/>
    <mergeCell ref="B15:D15"/>
    <mergeCell ref="E15:F15"/>
    <mergeCell ref="G15:H15"/>
    <mergeCell ref="I15:J15"/>
    <mergeCell ref="B16:D16"/>
    <mergeCell ref="E16:F16"/>
    <mergeCell ref="G16:H16"/>
    <mergeCell ref="I16:J16"/>
    <mergeCell ref="B17:D17"/>
    <mergeCell ref="E17:F17"/>
    <mergeCell ref="G17:H17"/>
    <mergeCell ref="I17:J17"/>
    <mergeCell ref="B18:D18"/>
    <mergeCell ref="E18:F18"/>
    <mergeCell ref="G18:H18"/>
    <mergeCell ref="I18:J18"/>
    <mergeCell ref="B19:D19"/>
    <mergeCell ref="E19:F19"/>
    <mergeCell ref="G19:H19"/>
    <mergeCell ref="I19:J19"/>
    <mergeCell ref="B20:D20"/>
    <mergeCell ref="E20:F20"/>
    <mergeCell ref="G20:H20"/>
    <mergeCell ref="I20:J20"/>
    <mergeCell ref="B23:D23"/>
    <mergeCell ref="E23:F23"/>
    <mergeCell ref="G23:H23"/>
    <mergeCell ref="I23:J23"/>
    <mergeCell ref="B21:D21"/>
    <mergeCell ref="E21:F21"/>
    <mergeCell ref="G21:H21"/>
    <mergeCell ref="I21:J21"/>
    <mergeCell ref="B22:D22"/>
    <mergeCell ref="E22:F22"/>
    <mergeCell ref="G22:H22"/>
    <mergeCell ref="I22:J2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B5" sqref="B5"/>
    </sheetView>
  </sheetViews>
  <sheetFormatPr defaultColWidth="9" defaultRowHeight="20.25"/>
  <cols>
    <col min="1" max="1" width="6" style="9" customWidth="1"/>
    <col min="2" max="2" width="30.140625" style="10" customWidth="1"/>
    <col min="3" max="3" width="18.85546875" style="10" customWidth="1"/>
    <col min="4" max="4" width="16.42578125" style="10" customWidth="1"/>
    <col min="5" max="5" width="17.28515625" style="10" customWidth="1"/>
    <col min="6" max="16384" width="9" style="10"/>
  </cols>
  <sheetData>
    <row r="1" spans="1:6" ht="27" customHeight="1">
      <c r="B1" s="61" t="s">
        <v>115</v>
      </c>
      <c r="C1" s="61"/>
      <c r="D1" s="61"/>
      <c r="E1" s="61"/>
    </row>
    <row r="2" spans="1:6" ht="27" customHeight="1">
      <c r="B2" s="61" t="s">
        <v>3</v>
      </c>
      <c r="C2" s="61"/>
      <c r="D2" s="61"/>
      <c r="E2" s="61"/>
    </row>
    <row r="3" spans="1:6" ht="26.25" customHeight="1">
      <c r="B3" s="61" t="s">
        <v>116</v>
      </c>
      <c r="C3" s="61"/>
      <c r="D3" s="61"/>
      <c r="E3" s="61"/>
    </row>
    <row r="4" spans="1:6" ht="57" customHeight="1">
      <c r="A4" s="11" t="s">
        <v>1</v>
      </c>
      <c r="B4" s="27" t="s">
        <v>100</v>
      </c>
      <c r="C4" s="11" t="s">
        <v>0</v>
      </c>
      <c r="D4" s="11" t="s">
        <v>30</v>
      </c>
      <c r="E4" s="11" t="s">
        <v>81</v>
      </c>
      <c r="F4" s="12"/>
    </row>
    <row r="5" spans="1:6" ht="30" customHeight="1">
      <c r="A5" s="13">
        <v>1</v>
      </c>
      <c r="B5" s="14" t="s">
        <v>117</v>
      </c>
      <c r="C5" s="15">
        <v>37000</v>
      </c>
      <c r="D5" s="15" t="s">
        <v>73</v>
      </c>
      <c r="E5" s="16" t="s">
        <v>5</v>
      </c>
    </row>
    <row r="6" spans="1:6" ht="30.75" customHeight="1">
      <c r="A6" s="13">
        <v>2</v>
      </c>
      <c r="B6" s="14" t="s">
        <v>118</v>
      </c>
      <c r="C6" s="15">
        <v>37000</v>
      </c>
      <c r="D6" s="15" t="s">
        <v>73</v>
      </c>
      <c r="E6" s="16" t="s">
        <v>5</v>
      </c>
    </row>
    <row r="7" spans="1:6" ht="30.75" customHeight="1">
      <c r="A7" s="13">
        <v>3</v>
      </c>
      <c r="B7" s="14" t="s">
        <v>121</v>
      </c>
      <c r="C7" s="15">
        <v>12446</v>
      </c>
      <c r="D7" s="15" t="s">
        <v>120</v>
      </c>
      <c r="E7" s="16" t="s">
        <v>5</v>
      </c>
    </row>
    <row r="8" spans="1:6" ht="31.5" customHeight="1">
      <c r="A8" s="13">
        <v>4</v>
      </c>
      <c r="B8" s="14" t="s">
        <v>119</v>
      </c>
      <c r="C8" s="15">
        <v>5000</v>
      </c>
      <c r="D8" s="15" t="s">
        <v>120</v>
      </c>
      <c r="E8" s="16" t="s">
        <v>5</v>
      </c>
    </row>
    <row r="9" spans="1:6" ht="27.75" customHeight="1">
      <c r="A9" s="13">
        <v>5</v>
      </c>
      <c r="B9" s="14" t="s">
        <v>122</v>
      </c>
      <c r="C9" s="15">
        <v>8500</v>
      </c>
      <c r="D9" s="15" t="s">
        <v>120</v>
      </c>
      <c r="E9" s="16" t="s">
        <v>5</v>
      </c>
      <c r="F9" s="10" t="s">
        <v>2</v>
      </c>
    </row>
    <row r="10" spans="1:6" ht="29.1" customHeight="1">
      <c r="A10" s="13">
        <v>6</v>
      </c>
      <c r="B10" s="14" t="s">
        <v>123</v>
      </c>
      <c r="C10" s="15">
        <v>10235</v>
      </c>
      <c r="D10" s="15" t="s">
        <v>120</v>
      </c>
      <c r="E10" s="16" t="s">
        <v>5</v>
      </c>
    </row>
    <row r="11" spans="1:6" ht="29.1" customHeight="1">
      <c r="A11" s="13">
        <v>7</v>
      </c>
      <c r="B11" s="18" t="s">
        <v>129</v>
      </c>
      <c r="C11" s="15">
        <v>110400</v>
      </c>
      <c r="D11" s="41" t="s">
        <v>128</v>
      </c>
      <c r="E11" s="16" t="s">
        <v>5</v>
      </c>
    </row>
    <row r="12" spans="1:6" ht="29.1" customHeight="1">
      <c r="A12" s="13" t="s">
        <v>2</v>
      </c>
      <c r="B12" s="14"/>
      <c r="C12" s="20"/>
      <c r="D12" s="15"/>
      <c r="E12" s="16" t="s">
        <v>2</v>
      </c>
    </row>
    <row r="13" spans="1:6" ht="29.1" customHeight="1">
      <c r="A13" s="13" t="s">
        <v>2</v>
      </c>
      <c r="B13" s="25" t="s">
        <v>11</v>
      </c>
      <c r="C13" s="26">
        <f>SUM(C5:C12)</f>
        <v>220581</v>
      </c>
      <c r="D13" s="24"/>
      <c r="E13" s="16" t="s">
        <v>2</v>
      </c>
    </row>
    <row r="14" spans="1:6" s="38" customFormat="1" ht="21.75" customHeight="1">
      <c r="A14" s="35"/>
      <c r="B14" s="36"/>
      <c r="C14" s="37"/>
    </row>
  </sheetData>
  <mergeCells count="3">
    <mergeCell ref="B1:E1"/>
    <mergeCell ref="B2:E2"/>
    <mergeCell ref="B3:E3"/>
  </mergeCells>
  <pageMargins left="0.31496062992125984" right="0.31496062992125984" top="0.35433070866141736" bottom="0.15748031496062992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opLeftCell="A7" workbookViewId="0">
      <selection activeCell="C13" sqref="C13"/>
    </sheetView>
  </sheetViews>
  <sheetFormatPr defaultColWidth="9" defaultRowHeight="20.25"/>
  <cols>
    <col min="1" max="1" width="6" style="9" customWidth="1"/>
    <col min="2" max="2" width="30.140625" style="10" customWidth="1"/>
    <col min="3" max="3" width="18.85546875" style="10" customWidth="1"/>
    <col min="4" max="4" width="16.42578125" style="10" customWidth="1"/>
    <col min="5" max="5" width="17.28515625" style="10" customWidth="1"/>
    <col min="6" max="16384" width="9" style="10"/>
  </cols>
  <sheetData>
    <row r="1" spans="1:6" ht="27" customHeight="1">
      <c r="B1" s="61" t="s">
        <v>99</v>
      </c>
      <c r="C1" s="61"/>
      <c r="D1" s="61"/>
      <c r="E1" s="61"/>
    </row>
    <row r="2" spans="1:6" ht="27" customHeight="1">
      <c r="B2" s="61" t="s">
        <v>3</v>
      </c>
      <c r="C2" s="61"/>
      <c r="D2" s="61"/>
      <c r="E2" s="61"/>
    </row>
    <row r="3" spans="1:6" ht="26.25" customHeight="1">
      <c r="B3" s="61" t="s">
        <v>101</v>
      </c>
      <c r="C3" s="61"/>
      <c r="D3" s="61"/>
      <c r="E3" s="61"/>
    </row>
    <row r="4" spans="1:6" ht="57" customHeight="1">
      <c r="A4" s="11" t="s">
        <v>1</v>
      </c>
      <c r="B4" s="27" t="s">
        <v>100</v>
      </c>
      <c r="C4" s="11" t="s">
        <v>0</v>
      </c>
      <c r="D4" s="11" t="s">
        <v>30</v>
      </c>
      <c r="E4" s="11" t="s">
        <v>81</v>
      </c>
      <c r="F4" s="12"/>
    </row>
    <row r="5" spans="1:6" ht="30" customHeight="1">
      <c r="A5" s="13">
        <v>1</v>
      </c>
      <c r="B5" s="14" t="s">
        <v>102</v>
      </c>
      <c r="C5" s="20">
        <v>600</v>
      </c>
      <c r="D5" s="15" t="s">
        <v>109</v>
      </c>
      <c r="E5" s="16" t="s">
        <v>5</v>
      </c>
    </row>
    <row r="6" spans="1:6" ht="30.75" customHeight="1">
      <c r="A6" s="13">
        <v>2</v>
      </c>
      <c r="B6" s="14" t="s">
        <v>103</v>
      </c>
      <c r="C6" s="20">
        <v>20000</v>
      </c>
      <c r="D6" s="15" t="s">
        <v>110</v>
      </c>
      <c r="E6" s="16" t="s">
        <v>5</v>
      </c>
    </row>
    <row r="7" spans="1:6" ht="30.75" customHeight="1">
      <c r="A7" s="13">
        <v>3</v>
      </c>
      <c r="B7" s="14" t="s">
        <v>104</v>
      </c>
      <c r="C7" s="15">
        <v>1930</v>
      </c>
      <c r="D7" s="15" t="s">
        <v>111</v>
      </c>
      <c r="E7" s="16" t="s">
        <v>5</v>
      </c>
    </row>
    <row r="8" spans="1:6" ht="31.5" customHeight="1">
      <c r="A8" s="13">
        <v>4</v>
      </c>
      <c r="B8" s="14" t="s">
        <v>104</v>
      </c>
      <c r="C8" s="15">
        <v>1800</v>
      </c>
      <c r="D8" s="15" t="s">
        <v>111</v>
      </c>
      <c r="E8" s="16" t="s">
        <v>5</v>
      </c>
    </row>
    <row r="9" spans="1:6" ht="27.75" customHeight="1">
      <c r="A9" s="13">
        <v>5</v>
      </c>
      <c r="B9" s="14" t="s">
        <v>105</v>
      </c>
      <c r="C9" s="15">
        <v>3200</v>
      </c>
      <c r="D9" s="15" t="s">
        <v>111</v>
      </c>
      <c r="E9" s="16" t="s">
        <v>5</v>
      </c>
      <c r="F9" s="10" t="s">
        <v>2</v>
      </c>
    </row>
    <row r="10" spans="1:6" ht="29.1" customHeight="1">
      <c r="A10" s="13">
        <v>6</v>
      </c>
      <c r="B10" s="14" t="s">
        <v>106</v>
      </c>
      <c r="C10" s="15">
        <v>3210</v>
      </c>
      <c r="D10" s="15" t="s">
        <v>112</v>
      </c>
      <c r="E10" s="16" t="s">
        <v>5</v>
      </c>
    </row>
    <row r="11" spans="1:6" ht="29.1" customHeight="1">
      <c r="A11" s="13">
        <v>7</v>
      </c>
      <c r="B11" s="14" t="s">
        <v>107</v>
      </c>
      <c r="C11" s="20">
        <v>11200</v>
      </c>
      <c r="D11" s="15" t="s">
        <v>113</v>
      </c>
      <c r="E11" s="16" t="s">
        <v>5</v>
      </c>
    </row>
    <row r="12" spans="1:6" ht="29.1" customHeight="1">
      <c r="A12" s="13">
        <v>8</v>
      </c>
      <c r="B12" s="14" t="s">
        <v>108</v>
      </c>
      <c r="C12" s="20">
        <v>18806</v>
      </c>
      <c r="D12" s="15" t="s">
        <v>114</v>
      </c>
      <c r="E12" s="16" t="s">
        <v>5</v>
      </c>
    </row>
    <row r="13" spans="1:6" ht="29.1" customHeight="1">
      <c r="A13" s="13">
        <v>9</v>
      </c>
      <c r="B13" s="40" t="s">
        <v>126</v>
      </c>
      <c r="C13" s="32">
        <v>34500</v>
      </c>
      <c r="D13" s="39" t="s">
        <v>127</v>
      </c>
      <c r="E13" s="34" t="s">
        <v>5</v>
      </c>
    </row>
    <row r="14" spans="1:6" ht="29.1" customHeight="1">
      <c r="A14" s="13" t="s">
        <v>2</v>
      </c>
      <c r="B14" s="25" t="s">
        <v>11</v>
      </c>
      <c r="C14" s="26">
        <f>SUM(C5:C13)</f>
        <v>95246</v>
      </c>
      <c r="D14" s="24"/>
      <c r="E14" s="16" t="s">
        <v>2</v>
      </c>
    </row>
    <row r="15" spans="1:6" s="38" customFormat="1" ht="21.75" customHeight="1">
      <c r="A15" s="35"/>
      <c r="B15" s="36"/>
      <c r="C15" s="37"/>
    </row>
  </sheetData>
  <mergeCells count="3">
    <mergeCell ref="B1:E1"/>
    <mergeCell ref="B2:E2"/>
    <mergeCell ref="B3:E3"/>
  </mergeCells>
  <pageMargins left="0.31496062992125984" right="0.31496062992125984" top="0.35433070866141736" bottom="0.15748031496062992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opLeftCell="A7" workbookViewId="0">
      <selection activeCell="C15" sqref="C15"/>
    </sheetView>
  </sheetViews>
  <sheetFormatPr defaultColWidth="9" defaultRowHeight="20.25"/>
  <cols>
    <col min="1" max="1" width="6" style="9" customWidth="1"/>
    <col min="2" max="2" width="30.140625" style="10" customWidth="1"/>
    <col min="3" max="3" width="18.85546875" style="10" customWidth="1"/>
    <col min="4" max="4" width="16.42578125" style="10" customWidth="1"/>
    <col min="5" max="5" width="17.28515625" style="10" customWidth="1"/>
    <col min="6" max="16384" width="9" style="10"/>
  </cols>
  <sheetData>
    <row r="1" spans="1:6" ht="27" customHeight="1">
      <c r="B1" s="61" t="s">
        <v>85</v>
      </c>
      <c r="C1" s="61"/>
      <c r="D1" s="61"/>
      <c r="E1" s="61"/>
    </row>
    <row r="2" spans="1:6" ht="27" customHeight="1">
      <c r="B2" s="61" t="s">
        <v>3</v>
      </c>
      <c r="C2" s="61"/>
      <c r="D2" s="61"/>
      <c r="E2" s="61"/>
    </row>
    <row r="3" spans="1:6" ht="26.25" customHeight="1">
      <c r="B3" s="61" t="s">
        <v>84</v>
      </c>
      <c r="C3" s="61"/>
      <c r="D3" s="61"/>
      <c r="E3" s="61"/>
    </row>
    <row r="4" spans="1:6" ht="57" customHeight="1">
      <c r="A4" s="11" t="s">
        <v>1</v>
      </c>
      <c r="B4" s="11" t="s">
        <v>82</v>
      </c>
      <c r="C4" s="11" t="s">
        <v>0</v>
      </c>
      <c r="D4" s="11" t="s">
        <v>30</v>
      </c>
      <c r="E4" s="11" t="s">
        <v>81</v>
      </c>
      <c r="F4" s="12"/>
    </row>
    <row r="5" spans="1:6" ht="30" customHeight="1">
      <c r="A5" s="13">
        <v>1</v>
      </c>
      <c r="B5" s="33" t="s">
        <v>86</v>
      </c>
      <c r="C5" s="29">
        <v>24000</v>
      </c>
      <c r="D5" s="15" t="s">
        <v>36</v>
      </c>
      <c r="E5" s="34" t="s">
        <v>5</v>
      </c>
    </row>
    <row r="6" spans="1:6" ht="30.75" customHeight="1">
      <c r="A6" s="13">
        <v>2</v>
      </c>
      <c r="B6" s="33" t="s">
        <v>87</v>
      </c>
      <c r="C6" s="29">
        <v>24000</v>
      </c>
      <c r="D6" s="15" t="s">
        <v>36</v>
      </c>
      <c r="E6" s="34" t="s">
        <v>5</v>
      </c>
    </row>
    <row r="7" spans="1:6" ht="30.75" customHeight="1">
      <c r="A7" s="13">
        <v>3</v>
      </c>
      <c r="B7" s="33" t="s">
        <v>88</v>
      </c>
      <c r="C7" s="32">
        <v>37000</v>
      </c>
      <c r="D7" s="15" t="s">
        <v>73</v>
      </c>
      <c r="E7" s="34" t="s">
        <v>5</v>
      </c>
    </row>
    <row r="8" spans="1:6" ht="31.5" customHeight="1">
      <c r="A8" s="13">
        <v>4</v>
      </c>
      <c r="B8" s="33" t="s">
        <v>89</v>
      </c>
      <c r="C8" s="32">
        <v>37000</v>
      </c>
      <c r="D8" s="15" t="s">
        <v>73</v>
      </c>
      <c r="E8" s="34" t="s">
        <v>5</v>
      </c>
    </row>
    <row r="9" spans="1:6" ht="27.75" customHeight="1">
      <c r="A9" s="13">
        <v>5</v>
      </c>
      <c r="B9" s="33" t="s">
        <v>90</v>
      </c>
      <c r="C9" s="32">
        <v>4200</v>
      </c>
      <c r="D9" s="15" t="s">
        <v>95</v>
      </c>
      <c r="E9" s="34" t="s">
        <v>5</v>
      </c>
      <c r="F9" s="10" t="s">
        <v>2</v>
      </c>
    </row>
    <row r="10" spans="1:6" ht="29.1" customHeight="1">
      <c r="A10" s="13">
        <v>6</v>
      </c>
      <c r="B10" s="33" t="s">
        <v>91</v>
      </c>
      <c r="C10" s="31">
        <v>2100.9499999999998</v>
      </c>
      <c r="D10" s="15" t="s">
        <v>96</v>
      </c>
      <c r="E10" s="34" t="s">
        <v>5</v>
      </c>
    </row>
    <row r="11" spans="1:6" ht="29.1" customHeight="1">
      <c r="A11" s="13">
        <v>7</v>
      </c>
      <c r="B11" s="33" t="s">
        <v>92</v>
      </c>
      <c r="C11" s="31">
        <v>1330.55</v>
      </c>
      <c r="D11" s="15" t="s">
        <v>96</v>
      </c>
      <c r="E11" s="34" t="s">
        <v>5</v>
      </c>
    </row>
    <row r="12" spans="1:6" ht="29.1" customHeight="1">
      <c r="A12" s="13">
        <v>8</v>
      </c>
      <c r="B12" s="33" t="s">
        <v>93</v>
      </c>
      <c r="C12" s="29">
        <v>12790</v>
      </c>
      <c r="D12" s="15" t="s">
        <v>98</v>
      </c>
      <c r="E12" s="34" t="s">
        <v>5</v>
      </c>
    </row>
    <row r="13" spans="1:6" ht="29.1" customHeight="1">
      <c r="A13" s="13">
        <v>9</v>
      </c>
      <c r="B13" s="33" t="s">
        <v>94</v>
      </c>
      <c r="C13" s="29">
        <v>20555</v>
      </c>
      <c r="D13" s="15" t="s">
        <v>97</v>
      </c>
      <c r="E13" s="34" t="s">
        <v>5</v>
      </c>
    </row>
    <row r="14" spans="1:6" ht="29.1" customHeight="1">
      <c r="A14" s="17">
        <v>10</v>
      </c>
      <c r="B14" s="40" t="s">
        <v>124</v>
      </c>
      <c r="C14" s="32">
        <v>103200</v>
      </c>
      <c r="D14" s="39" t="s">
        <v>125</v>
      </c>
      <c r="E14" s="34" t="s">
        <v>5</v>
      </c>
    </row>
    <row r="15" spans="1:6" ht="44.25" customHeight="1">
      <c r="A15" s="21"/>
      <c r="B15" s="25" t="s">
        <v>11</v>
      </c>
      <c r="C15" s="26">
        <f>SUM(C5:C14)</f>
        <v>266176.5</v>
      </c>
      <c r="D15" s="24"/>
      <c r="E15" s="24"/>
    </row>
    <row r="16" spans="1:6" s="38" customFormat="1" ht="21.75" customHeight="1">
      <c r="A16" s="35"/>
      <c r="B16" s="36"/>
      <c r="C16" s="37"/>
    </row>
  </sheetData>
  <mergeCells count="3">
    <mergeCell ref="B1:E1"/>
    <mergeCell ref="B2:E2"/>
    <mergeCell ref="B3:E3"/>
  </mergeCells>
  <pageMargins left="0.31496062992125984" right="0.31496062992125984" top="0.35433070866141736" bottom="0.15748031496062992" header="0.31496062992125984" footer="0.31496062992125984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opLeftCell="A22" workbookViewId="0">
      <selection activeCell="E9" sqref="E9"/>
    </sheetView>
  </sheetViews>
  <sheetFormatPr defaultColWidth="9" defaultRowHeight="20.25"/>
  <cols>
    <col min="1" max="1" width="6" style="9" customWidth="1"/>
    <col min="2" max="2" width="30.140625" style="10" customWidth="1"/>
    <col min="3" max="3" width="18.85546875" style="10" customWidth="1"/>
    <col min="4" max="4" width="16.42578125" style="10" customWidth="1"/>
    <col min="5" max="5" width="17.28515625" style="10" customWidth="1"/>
    <col min="6" max="16384" width="9" style="10"/>
  </cols>
  <sheetData>
    <row r="1" spans="1:6" ht="27" customHeight="1">
      <c r="B1" s="61" t="s">
        <v>74</v>
      </c>
      <c r="C1" s="61"/>
      <c r="D1" s="61"/>
      <c r="E1" s="61"/>
    </row>
    <row r="2" spans="1:6" ht="27" customHeight="1">
      <c r="B2" s="61" t="s">
        <v>3</v>
      </c>
      <c r="C2" s="61"/>
      <c r="D2" s="61"/>
      <c r="E2" s="61"/>
    </row>
    <row r="3" spans="1:6" ht="26.25" customHeight="1">
      <c r="B3" s="61" t="s">
        <v>75</v>
      </c>
      <c r="C3" s="61"/>
      <c r="D3" s="61"/>
      <c r="E3" s="61"/>
    </row>
    <row r="4" spans="1:6" ht="57" customHeight="1">
      <c r="A4" s="11" t="s">
        <v>1</v>
      </c>
      <c r="B4" s="11" t="s">
        <v>82</v>
      </c>
      <c r="C4" s="11" t="s">
        <v>0</v>
      </c>
      <c r="D4" s="11" t="s">
        <v>30</v>
      </c>
      <c r="E4" s="11" t="s">
        <v>81</v>
      </c>
      <c r="F4" s="12"/>
    </row>
    <row r="5" spans="1:6" ht="36.75" customHeight="1">
      <c r="A5" s="13">
        <v>1</v>
      </c>
      <c r="B5" s="14" t="s">
        <v>76</v>
      </c>
      <c r="C5" s="20">
        <v>720</v>
      </c>
      <c r="D5" s="20" t="s">
        <v>83</v>
      </c>
      <c r="E5" s="16" t="s">
        <v>5</v>
      </c>
    </row>
    <row r="6" spans="1:6" ht="33.75" customHeight="1">
      <c r="A6" s="13">
        <v>2</v>
      </c>
      <c r="B6" s="14" t="s">
        <v>77</v>
      </c>
      <c r="C6" s="15">
        <v>5270</v>
      </c>
      <c r="D6" s="15" t="s">
        <v>28</v>
      </c>
      <c r="E6" s="20" t="s">
        <v>5</v>
      </c>
    </row>
    <row r="7" spans="1:6" ht="35.25" customHeight="1">
      <c r="A7" s="13">
        <v>3</v>
      </c>
      <c r="B7" s="14" t="s">
        <v>78</v>
      </c>
      <c r="C7" s="20">
        <v>20216</v>
      </c>
      <c r="D7" s="15" t="s">
        <v>28</v>
      </c>
      <c r="E7" s="16" t="s">
        <v>5</v>
      </c>
    </row>
    <row r="8" spans="1:6" ht="36" customHeight="1">
      <c r="A8" s="13">
        <v>4</v>
      </c>
      <c r="B8" s="14" t="s">
        <v>79</v>
      </c>
      <c r="C8" s="15">
        <v>37000</v>
      </c>
      <c r="D8" s="15" t="s">
        <v>73</v>
      </c>
      <c r="E8" s="16" t="s">
        <v>5</v>
      </c>
    </row>
    <row r="9" spans="1:6" ht="37.5" customHeight="1">
      <c r="A9" s="13">
        <v>5</v>
      </c>
      <c r="B9" s="14" t="s">
        <v>80</v>
      </c>
      <c r="C9" s="15">
        <v>37000</v>
      </c>
      <c r="D9" s="15" t="s">
        <v>73</v>
      </c>
      <c r="E9" s="16" t="s">
        <v>5</v>
      </c>
      <c r="F9" s="10" t="s">
        <v>2</v>
      </c>
    </row>
    <row r="10" spans="1:6" ht="29.1" customHeight="1">
      <c r="A10" s="17" t="s">
        <v>2</v>
      </c>
      <c r="B10" s="14"/>
      <c r="C10" s="20"/>
      <c r="D10" s="20"/>
      <c r="E10" s="16"/>
    </row>
    <row r="11" spans="1:6" ht="29.1" customHeight="1">
      <c r="A11" s="17"/>
      <c r="B11" s="14"/>
      <c r="C11" s="20"/>
      <c r="D11" s="20"/>
      <c r="E11" s="16"/>
    </row>
    <row r="12" spans="1:6" ht="29.1" customHeight="1">
      <c r="A12" s="17"/>
      <c r="B12" s="14"/>
      <c r="C12" s="20"/>
      <c r="D12" s="20"/>
      <c r="E12" s="16"/>
    </row>
    <row r="13" spans="1:6" ht="44.25" customHeight="1">
      <c r="A13" s="21"/>
      <c r="B13" s="25" t="s">
        <v>11</v>
      </c>
      <c r="C13" s="26">
        <f>SUM(C5:C9)</f>
        <v>100206</v>
      </c>
      <c r="D13" s="24"/>
      <c r="E13" s="24"/>
    </row>
    <row r="14" spans="1:6" s="38" customFormat="1" ht="21.75" customHeight="1">
      <c r="A14" s="35"/>
      <c r="B14" s="36"/>
      <c r="C14" s="37"/>
    </row>
  </sheetData>
  <mergeCells count="3">
    <mergeCell ref="B1:E1"/>
    <mergeCell ref="B2:E2"/>
    <mergeCell ref="B3:E3"/>
  </mergeCells>
  <pageMargins left="0.31496062992125984" right="0.31496062992125984" top="0.35433070866141736" bottom="0.15748031496062992" header="0.31496062992125984" footer="0.31496062992125984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4"/>
  <sheetViews>
    <sheetView workbookViewId="0">
      <selection activeCell="D10" sqref="D10"/>
    </sheetView>
  </sheetViews>
  <sheetFormatPr defaultColWidth="9" defaultRowHeight="20.25"/>
  <cols>
    <col min="1" max="1" width="6.85546875" style="9" customWidth="1"/>
    <col min="2" max="2" width="31.7109375" style="10" customWidth="1"/>
    <col min="3" max="3" width="14.85546875" style="10" customWidth="1"/>
    <col min="4" max="4" width="19.28515625" style="10" customWidth="1"/>
    <col min="5" max="5" width="17.28515625" style="10" customWidth="1"/>
    <col min="6" max="16384" width="9" style="10"/>
  </cols>
  <sheetData>
    <row r="2" spans="1:6" ht="24.75" customHeight="1">
      <c r="B2" s="61" t="s">
        <v>69</v>
      </c>
      <c r="C2" s="61"/>
      <c r="D2" s="61"/>
      <c r="E2" s="61"/>
    </row>
    <row r="3" spans="1:6" ht="21.75" customHeight="1">
      <c r="B3" s="61" t="s">
        <v>3</v>
      </c>
      <c r="C3" s="61"/>
      <c r="D3" s="61"/>
      <c r="E3" s="61"/>
    </row>
    <row r="4" spans="1:6" ht="21.75" customHeight="1">
      <c r="B4" s="61" t="s">
        <v>59</v>
      </c>
      <c r="C4" s="61"/>
      <c r="D4" s="61"/>
      <c r="E4" s="61"/>
    </row>
    <row r="5" spans="1:6" ht="21.75" customHeight="1">
      <c r="B5" s="8"/>
      <c r="C5" s="8"/>
      <c r="D5" s="8"/>
      <c r="E5" s="8"/>
    </row>
    <row r="6" spans="1:6" ht="51.75" customHeight="1">
      <c r="A6" s="11" t="s">
        <v>1</v>
      </c>
      <c r="B6" s="11" t="s">
        <v>24</v>
      </c>
      <c r="C6" s="11" t="s">
        <v>0</v>
      </c>
      <c r="D6" s="11" t="s">
        <v>52</v>
      </c>
      <c r="E6" s="11" t="s">
        <v>26</v>
      </c>
      <c r="F6" s="12"/>
    </row>
    <row r="7" spans="1:6" ht="33" customHeight="1">
      <c r="A7" s="13">
        <v>1</v>
      </c>
      <c r="B7" s="28" t="s">
        <v>70</v>
      </c>
      <c r="C7" s="29">
        <v>840</v>
      </c>
      <c r="D7" s="20" t="s">
        <v>73</v>
      </c>
      <c r="E7" s="16" t="s">
        <v>5</v>
      </c>
    </row>
    <row r="8" spans="1:6" ht="27.75" customHeight="1">
      <c r="A8" s="13">
        <v>2</v>
      </c>
      <c r="B8" s="30" t="s">
        <v>71</v>
      </c>
      <c r="C8" s="31">
        <v>2880</v>
      </c>
      <c r="D8" s="20" t="s">
        <v>72</v>
      </c>
      <c r="E8" s="16" t="s">
        <v>5</v>
      </c>
    </row>
    <row r="9" spans="1:6" ht="27" customHeight="1">
      <c r="A9" s="13"/>
      <c r="B9" s="28"/>
      <c r="C9" s="31"/>
      <c r="D9" s="20"/>
      <c r="E9" s="16"/>
    </row>
    <row r="10" spans="1:6" ht="32.25" customHeight="1">
      <c r="A10" s="13"/>
      <c r="B10" s="28"/>
      <c r="C10" s="29"/>
      <c r="D10" s="20"/>
      <c r="E10" s="16"/>
    </row>
    <row r="11" spans="1:6" ht="31.5" customHeight="1">
      <c r="A11" s="13"/>
      <c r="B11" s="30"/>
      <c r="C11" s="32"/>
      <c r="D11" s="20"/>
      <c r="E11" s="16"/>
    </row>
    <row r="12" spans="1:6" ht="30" customHeight="1">
      <c r="A12" s="16"/>
      <c r="B12" s="30"/>
      <c r="C12" s="32"/>
      <c r="D12" s="20"/>
      <c r="E12" s="16"/>
    </row>
    <row r="13" spans="1:6" ht="30" customHeight="1">
      <c r="A13" s="16"/>
      <c r="B13" s="30"/>
      <c r="C13" s="16"/>
      <c r="D13" s="20"/>
      <c r="E13" s="16"/>
    </row>
    <row r="14" spans="1:6" ht="34.5" customHeight="1">
      <c r="A14" s="21"/>
      <c r="B14" s="25" t="s">
        <v>11</v>
      </c>
      <c r="C14" s="26">
        <f>SUM(C7:C12)</f>
        <v>3720</v>
      </c>
      <c r="D14" s="24"/>
      <c r="E14" s="24"/>
    </row>
  </sheetData>
  <mergeCells count="3">
    <mergeCell ref="B2:E2"/>
    <mergeCell ref="B3:E3"/>
    <mergeCell ref="B4:E4"/>
  </mergeCells>
  <pageMargins left="0.31496062992125984" right="0.31496062992125984" top="0.35433070866141736" bottom="0.15748031496062992" header="0.31496062992125984" footer="0.31496062992125984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4"/>
  <sheetViews>
    <sheetView topLeftCell="A7" workbookViewId="0">
      <selection activeCell="B6" sqref="B6"/>
    </sheetView>
  </sheetViews>
  <sheetFormatPr defaultColWidth="9" defaultRowHeight="20.25"/>
  <cols>
    <col min="1" max="1" width="6.85546875" style="9" customWidth="1"/>
    <col min="2" max="2" width="31.7109375" style="10" customWidth="1"/>
    <col min="3" max="3" width="14.85546875" style="10" customWidth="1"/>
    <col min="4" max="4" width="19.28515625" style="10" customWidth="1"/>
    <col min="5" max="5" width="17.28515625" style="10" customWidth="1"/>
    <col min="6" max="16384" width="9" style="10"/>
  </cols>
  <sheetData>
    <row r="2" spans="1:6" ht="24.75" customHeight="1">
      <c r="B2" s="61" t="s">
        <v>56</v>
      </c>
      <c r="C2" s="61"/>
      <c r="D2" s="61"/>
      <c r="E2" s="61"/>
    </row>
    <row r="3" spans="1:6" ht="21.75" customHeight="1">
      <c r="B3" s="61" t="s">
        <v>3</v>
      </c>
      <c r="C3" s="61"/>
      <c r="D3" s="61"/>
      <c r="E3" s="61"/>
    </row>
    <row r="4" spans="1:6" ht="21.75" customHeight="1">
      <c r="B4" s="61" t="s">
        <v>55</v>
      </c>
      <c r="C4" s="61"/>
      <c r="D4" s="61"/>
      <c r="E4" s="61"/>
    </row>
    <row r="5" spans="1:6" ht="21.75" customHeight="1">
      <c r="B5" s="8"/>
      <c r="C5" s="8"/>
      <c r="D5" s="8"/>
      <c r="E5" s="8"/>
    </row>
    <row r="6" spans="1:6" ht="51.75" customHeight="1">
      <c r="A6" s="11" t="s">
        <v>1</v>
      </c>
      <c r="B6" s="11" t="s">
        <v>24</v>
      </c>
      <c r="C6" s="11" t="s">
        <v>0</v>
      </c>
      <c r="D6" s="11" t="s">
        <v>52</v>
      </c>
      <c r="E6" s="11" t="s">
        <v>26</v>
      </c>
      <c r="F6" s="12"/>
    </row>
    <row r="7" spans="1:6" ht="33" customHeight="1">
      <c r="A7" s="13">
        <v>1</v>
      </c>
      <c r="B7" s="28" t="s">
        <v>60</v>
      </c>
      <c r="C7" s="29">
        <v>24000</v>
      </c>
      <c r="D7" s="20" t="s">
        <v>65</v>
      </c>
      <c r="E7" s="16" t="s">
        <v>5</v>
      </c>
    </row>
    <row r="8" spans="1:6" ht="27.75" customHeight="1">
      <c r="A8" s="13">
        <v>2</v>
      </c>
      <c r="B8" s="30" t="s">
        <v>61</v>
      </c>
      <c r="C8" s="31">
        <v>1500</v>
      </c>
      <c r="D8" s="20" t="s">
        <v>66</v>
      </c>
      <c r="E8" s="16" t="s">
        <v>5</v>
      </c>
    </row>
    <row r="9" spans="1:6" ht="27" customHeight="1">
      <c r="A9" s="13">
        <v>3</v>
      </c>
      <c r="B9" s="28" t="s">
        <v>10</v>
      </c>
      <c r="C9" s="31">
        <v>1600</v>
      </c>
      <c r="D9" s="20" t="s">
        <v>67</v>
      </c>
      <c r="E9" s="16" t="s">
        <v>5</v>
      </c>
    </row>
    <row r="10" spans="1:6" ht="32.25" customHeight="1">
      <c r="A10" s="13">
        <v>4</v>
      </c>
      <c r="B10" s="28" t="s">
        <v>62</v>
      </c>
      <c r="C10" s="29">
        <v>700</v>
      </c>
      <c r="D10" s="20" t="s">
        <v>68</v>
      </c>
      <c r="E10" s="16" t="s">
        <v>5</v>
      </c>
    </row>
    <row r="11" spans="1:6" ht="31.5" customHeight="1">
      <c r="A11" s="13">
        <v>5</v>
      </c>
      <c r="B11" s="30" t="s">
        <v>63</v>
      </c>
      <c r="C11" s="32">
        <v>21310</v>
      </c>
      <c r="D11" s="20" t="s">
        <v>37</v>
      </c>
      <c r="E11" s="16" t="s">
        <v>5</v>
      </c>
    </row>
    <row r="12" spans="1:6" ht="30" customHeight="1">
      <c r="A12" s="16">
        <v>6</v>
      </c>
      <c r="B12" s="30" t="s">
        <v>64</v>
      </c>
      <c r="C12" s="32">
        <v>37000</v>
      </c>
      <c r="D12" s="20" t="s">
        <v>37</v>
      </c>
      <c r="E12" s="16" t="s">
        <v>5</v>
      </c>
    </row>
    <row r="13" spans="1:6" ht="30" customHeight="1">
      <c r="A13" s="16"/>
      <c r="B13" s="30"/>
      <c r="C13" s="16"/>
      <c r="D13" s="20"/>
      <c r="E13" s="16"/>
    </row>
    <row r="14" spans="1:6" ht="34.5" customHeight="1">
      <c r="A14" s="21"/>
      <c r="B14" s="25" t="s">
        <v>11</v>
      </c>
      <c r="C14" s="26">
        <f>SUM(C7:C12)</f>
        <v>86110</v>
      </c>
      <c r="D14" s="24"/>
      <c r="E14" s="24"/>
    </row>
  </sheetData>
  <mergeCells count="3">
    <mergeCell ref="B2:E2"/>
    <mergeCell ref="B3:E3"/>
    <mergeCell ref="B4:E4"/>
  </mergeCells>
  <pageMargins left="0.31496062992125984" right="0.31496062992125984" top="0.35433070866141736" bottom="0.15748031496062992" header="0.31496062992125984" footer="0.31496062992125984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opLeftCell="A4" workbookViewId="0">
      <selection activeCell="C7" sqref="C7"/>
    </sheetView>
  </sheetViews>
  <sheetFormatPr defaultColWidth="9" defaultRowHeight="18.75"/>
  <cols>
    <col min="1" max="1" width="6.5703125" style="2" customWidth="1"/>
    <col min="2" max="2" width="24.7109375" style="1" customWidth="1"/>
    <col min="3" max="3" width="19.42578125" style="1" customWidth="1"/>
    <col min="4" max="4" width="20.5703125" style="1" customWidth="1"/>
    <col min="5" max="5" width="19.28515625" style="1" customWidth="1"/>
    <col min="6" max="16384" width="9" style="1"/>
  </cols>
  <sheetData>
    <row r="1" spans="1:6" ht="36" customHeight="1"/>
    <row r="2" spans="1:6" ht="20.25">
      <c r="B2" s="61" t="s">
        <v>57</v>
      </c>
      <c r="C2" s="61"/>
      <c r="D2" s="61"/>
      <c r="E2" s="61"/>
    </row>
    <row r="3" spans="1:6" ht="20.25">
      <c r="B3" s="61" t="s">
        <v>3</v>
      </c>
      <c r="C3" s="61"/>
      <c r="D3" s="61"/>
      <c r="E3" s="61"/>
    </row>
    <row r="4" spans="1:6" ht="20.25">
      <c r="B4" s="61" t="s">
        <v>23</v>
      </c>
      <c r="C4" s="61"/>
      <c r="D4" s="61"/>
      <c r="E4" s="61"/>
    </row>
    <row r="5" spans="1:6" s="10" customFormat="1" ht="57" customHeight="1">
      <c r="A5" s="11" t="s">
        <v>1</v>
      </c>
      <c r="B5" s="11" t="s">
        <v>31</v>
      </c>
      <c r="C5" s="11" t="s">
        <v>0</v>
      </c>
      <c r="D5" s="11" t="s">
        <v>30</v>
      </c>
      <c r="E5" s="11" t="s">
        <v>26</v>
      </c>
      <c r="F5" s="12"/>
    </row>
    <row r="6" spans="1:6" s="10" customFormat="1" ht="46.5" customHeight="1">
      <c r="A6" s="17">
        <v>1</v>
      </c>
      <c r="B6" s="14" t="s">
        <v>32</v>
      </c>
      <c r="C6" s="20">
        <v>11825</v>
      </c>
      <c r="D6" s="20" t="s">
        <v>28</v>
      </c>
      <c r="E6" s="16" t="s">
        <v>5</v>
      </c>
    </row>
    <row r="7" spans="1:6" s="10" customFormat="1" ht="43.5" customHeight="1">
      <c r="A7" s="17">
        <v>2</v>
      </c>
      <c r="B7" s="18" t="s">
        <v>33</v>
      </c>
      <c r="C7" s="19">
        <v>2670</v>
      </c>
      <c r="D7" s="20" t="s">
        <v>28</v>
      </c>
      <c r="E7" s="16" t="s">
        <v>5</v>
      </c>
    </row>
    <row r="8" spans="1:6" s="10" customFormat="1" ht="39.75" customHeight="1">
      <c r="A8" s="17">
        <v>3</v>
      </c>
      <c r="B8" s="18" t="s">
        <v>34</v>
      </c>
      <c r="C8" s="19">
        <v>2095</v>
      </c>
      <c r="D8" s="20" t="s">
        <v>29</v>
      </c>
      <c r="E8" s="16" t="s">
        <v>5</v>
      </c>
    </row>
    <row r="9" spans="1:6" s="10" customFormat="1" ht="45" customHeight="1">
      <c r="A9" s="17">
        <v>4</v>
      </c>
      <c r="B9" s="14" t="s">
        <v>35</v>
      </c>
      <c r="C9" s="20">
        <v>760</v>
      </c>
      <c r="D9" s="20" t="s">
        <v>29</v>
      </c>
      <c r="E9" s="16" t="s">
        <v>5</v>
      </c>
    </row>
    <row r="10" spans="1:6" s="10" customFormat="1" ht="44.25" customHeight="1">
      <c r="A10" s="21"/>
      <c r="B10" s="25" t="s">
        <v>11</v>
      </c>
      <c r="C10" s="26">
        <f>SUM(C6:C9)</f>
        <v>17350</v>
      </c>
      <c r="D10" s="24"/>
      <c r="E10" s="24"/>
    </row>
    <row r="11" spans="1:6" s="6" customFormat="1" ht="21.75" customHeight="1">
      <c r="A11" s="3"/>
      <c r="B11" s="4"/>
      <c r="C11" s="5"/>
    </row>
  </sheetData>
  <mergeCells count="3">
    <mergeCell ref="B2:E2"/>
    <mergeCell ref="B3:E3"/>
    <mergeCell ref="B4:E4"/>
  </mergeCells>
  <pageMargins left="0.31496062992125984" right="0.31496062992125984" top="0.35433070866141736" bottom="0.15748031496062992" header="0.31496062992125984" footer="0.31496062992125984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7"/>
  <sheetViews>
    <sheetView topLeftCell="A10" workbookViewId="0">
      <selection activeCell="B4" sqref="B4:E4"/>
    </sheetView>
  </sheetViews>
  <sheetFormatPr defaultColWidth="9" defaultRowHeight="20.25"/>
  <cols>
    <col min="1" max="1" width="6.42578125" style="9" customWidth="1"/>
    <col min="2" max="2" width="27.5703125" style="10" customWidth="1"/>
    <col min="3" max="3" width="16" style="10" customWidth="1"/>
    <col min="4" max="4" width="18.7109375" style="10" customWidth="1"/>
    <col min="5" max="5" width="18.28515625" style="10" customWidth="1"/>
    <col min="6" max="16384" width="9" style="10"/>
  </cols>
  <sheetData>
    <row r="2" spans="1:6">
      <c r="B2" s="61" t="s">
        <v>58</v>
      </c>
      <c r="C2" s="61"/>
      <c r="D2" s="61"/>
      <c r="E2" s="61"/>
    </row>
    <row r="3" spans="1:6">
      <c r="B3" s="61" t="s">
        <v>3</v>
      </c>
      <c r="C3" s="61"/>
      <c r="D3" s="61"/>
      <c r="E3" s="61"/>
    </row>
    <row r="4" spans="1:6">
      <c r="B4" s="61" t="s">
        <v>4</v>
      </c>
      <c r="C4" s="61"/>
      <c r="D4" s="61"/>
      <c r="E4" s="61"/>
    </row>
    <row r="5" spans="1:6">
      <c r="B5" s="7"/>
      <c r="C5" s="7"/>
      <c r="D5" s="7"/>
      <c r="E5" s="7"/>
    </row>
    <row r="6" spans="1:6" ht="57" customHeight="1">
      <c r="A6" s="11" t="s">
        <v>1</v>
      </c>
      <c r="B6" s="27" t="s">
        <v>54</v>
      </c>
      <c r="C6" s="11" t="s">
        <v>0</v>
      </c>
      <c r="D6" s="11" t="s">
        <v>25</v>
      </c>
      <c r="E6" s="11" t="s">
        <v>26</v>
      </c>
      <c r="F6" s="12"/>
    </row>
    <row r="7" spans="1:6" ht="42" customHeight="1">
      <c r="A7" s="13">
        <v>1</v>
      </c>
      <c r="B7" s="14" t="s">
        <v>40</v>
      </c>
      <c r="C7" s="15">
        <v>24000</v>
      </c>
      <c r="D7" s="15" t="s">
        <v>36</v>
      </c>
      <c r="E7" s="16" t="s">
        <v>5</v>
      </c>
    </row>
    <row r="8" spans="1:6" ht="41.25" customHeight="1">
      <c r="A8" s="13">
        <v>2</v>
      </c>
      <c r="B8" s="14" t="s">
        <v>41</v>
      </c>
      <c r="C8" s="20">
        <v>12290</v>
      </c>
      <c r="D8" s="20" t="s">
        <v>37</v>
      </c>
      <c r="E8" s="16" t="s">
        <v>5</v>
      </c>
    </row>
    <row r="9" spans="1:6" ht="30.75" customHeight="1">
      <c r="A9" s="13">
        <v>3</v>
      </c>
      <c r="B9" s="18" t="s">
        <v>39</v>
      </c>
      <c r="C9" s="19">
        <v>2530</v>
      </c>
      <c r="D9" s="20" t="s">
        <v>37</v>
      </c>
      <c r="E9" s="16" t="s">
        <v>5</v>
      </c>
    </row>
    <row r="10" spans="1:6" ht="42.75" customHeight="1">
      <c r="A10" s="13">
        <v>4</v>
      </c>
      <c r="B10" s="14" t="s">
        <v>6</v>
      </c>
      <c r="C10" s="19">
        <v>1500</v>
      </c>
      <c r="D10" s="20" t="s">
        <v>37</v>
      </c>
      <c r="E10" s="16" t="s">
        <v>5</v>
      </c>
    </row>
    <row r="11" spans="1:6" ht="38.25" customHeight="1">
      <c r="A11" s="16">
        <v>5</v>
      </c>
      <c r="B11" s="14" t="s">
        <v>7</v>
      </c>
      <c r="C11" s="20">
        <v>3000</v>
      </c>
      <c r="D11" s="20" t="s">
        <v>37</v>
      </c>
      <c r="E11" s="16" t="s">
        <v>5</v>
      </c>
    </row>
    <row r="12" spans="1:6" ht="34.5" customHeight="1">
      <c r="A12" s="16">
        <v>6</v>
      </c>
      <c r="B12" s="14" t="s">
        <v>8</v>
      </c>
      <c r="C12" s="16">
        <v>600</v>
      </c>
      <c r="D12" s="20" t="s">
        <v>37</v>
      </c>
      <c r="E12" s="16" t="s">
        <v>5</v>
      </c>
    </row>
    <row r="13" spans="1:6" ht="27" customHeight="1">
      <c r="A13" s="16">
        <v>7</v>
      </c>
      <c r="B13" s="14" t="s">
        <v>9</v>
      </c>
      <c r="C13" s="20">
        <v>3000</v>
      </c>
      <c r="D13" s="20" t="s">
        <v>37</v>
      </c>
      <c r="E13" s="16" t="s">
        <v>5</v>
      </c>
    </row>
    <row r="14" spans="1:6" ht="31.5" customHeight="1">
      <c r="A14" s="16">
        <v>8</v>
      </c>
      <c r="B14" s="14" t="s">
        <v>42</v>
      </c>
      <c r="C14" s="20">
        <v>1000</v>
      </c>
      <c r="D14" s="20" t="s">
        <v>37</v>
      </c>
      <c r="E14" s="16" t="s">
        <v>5</v>
      </c>
    </row>
    <row r="15" spans="1:6" ht="30.75" customHeight="1">
      <c r="A15" s="16">
        <v>9</v>
      </c>
      <c r="B15" s="14" t="s">
        <v>10</v>
      </c>
      <c r="C15" s="20">
        <v>3985</v>
      </c>
      <c r="D15" s="20" t="s">
        <v>37</v>
      </c>
      <c r="E15" s="16" t="s">
        <v>5</v>
      </c>
    </row>
    <row r="16" spans="1:6" ht="33.75" customHeight="1">
      <c r="A16" s="16">
        <v>10</v>
      </c>
      <c r="B16" s="14" t="s">
        <v>43</v>
      </c>
      <c r="C16" s="20">
        <v>720</v>
      </c>
      <c r="D16" s="20" t="s">
        <v>38</v>
      </c>
      <c r="E16" s="16" t="s">
        <v>5</v>
      </c>
    </row>
    <row r="17" spans="1:5" ht="29.25" customHeight="1">
      <c r="A17" s="21"/>
      <c r="B17" s="22" t="s">
        <v>11</v>
      </c>
      <c r="C17" s="23">
        <f>SUM(C7:C16)</f>
        <v>52625</v>
      </c>
      <c r="D17" s="24"/>
      <c r="E17" s="24"/>
    </row>
  </sheetData>
  <mergeCells count="3">
    <mergeCell ref="B2:E2"/>
    <mergeCell ref="B3:E3"/>
    <mergeCell ref="B4:E4"/>
  </mergeCells>
  <pageMargins left="0.31496062992125984" right="0.31496062992125984" top="0.35433070866141736" bottom="0.15748031496062992" header="0.31496062992125984" footer="0.31496062992125984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B6" sqref="B6"/>
    </sheetView>
  </sheetViews>
  <sheetFormatPr defaultColWidth="9" defaultRowHeight="20.25"/>
  <cols>
    <col min="1" max="1" width="6.85546875" style="9" customWidth="1"/>
    <col min="2" max="2" width="31.7109375" style="10" customWidth="1"/>
    <col min="3" max="3" width="14.85546875" style="10" customWidth="1"/>
    <col min="4" max="4" width="19.28515625" style="10" customWidth="1"/>
    <col min="5" max="5" width="17.28515625" style="10" customWidth="1"/>
    <col min="6" max="16384" width="9" style="10"/>
  </cols>
  <sheetData>
    <row r="1" spans="1:6" ht="24.75" customHeight="1">
      <c r="B1" s="61" t="s">
        <v>27</v>
      </c>
      <c r="C1" s="61"/>
      <c r="D1" s="61"/>
      <c r="E1" s="61"/>
    </row>
    <row r="2" spans="1:6" ht="21.75" customHeight="1">
      <c r="B2" s="61" t="s">
        <v>3</v>
      </c>
      <c r="C2" s="61"/>
      <c r="D2" s="61"/>
      <c r="E2" s="61"/>
    </row>
    <row r="3" spans="1:6" ht="21.75" customHeight="1">
      <c r="B3" s="61" t="s">
        <v>20</v>
      </c>
      <c r="C3" s="61"/>
      <c r="D3" s="61"/>
      <c r="E3" s="61"/>
    </row>
    <row r="4" spans="1:6" ht="21.75" customHeight="1">
      <c r="B4" s="7"/>
      <c r="C4" s="7"/>
      <c r="D4" s="7"/>
      <c r="E4" s="7"/>
    </row>
    <row r="5" spans="1:6" ht="51.75" customHeight="1">
      <c r="A5" s="11" t="s">
        <v>1</v>
      </c>
      <c r="B5" s="11" t="s">
        <v>24</v>
      </c>
      <c r="C5" s="11" t="s">
        <v>0</v>
      </c>
      <c r="D5" s="11" t="s">
        <v>52</v>
      </c>
      <c r="E5" s="11" t="s">
        <v>26</v>
      </c>
      <c r="F5" s="12"/>
    </row>
    <row r="6" spans="1:6" ht="33" customHeight="1">
      <c r="A6" s="13">
        <v>1</v>
      </c>
      <c r="B6" s="14" t="s">
        <v>12</v>
      </c>
      <c r="C6" s="15">
        <v>24000</v>
      </c>
      <c r="D6" s="20" t="s">
        <v>37</v>
      </c>
      <c r="E6" s="16" t="s">
        <v>5</v>
      </c>
    </row>
    <row r="7" spans="1:6" ht="27.75" customHeight="1">
      <c r="A7" s="13">
        <v>2</v>
      </c>
      <c r="B7" s="14" t="s">
        <v>13</v>
      </c>
      <c r="C7" s="15">
        <v>1575</v>
      </c>
      <c r="D7" s="20" t="s">
        <v>44</v>
      </c>
      <c r="E7" s="16" t="s">
        <v>5</v>
      </c>
    </row>
    <row r="8" spans="1:6" ht="27" customHeight="1">
      <c r="A8" s="13">
        <v>3</v>
      </c>
      <c r="B8" s="14" t="s">
        <v>14</v>
      </c>
      <c r="C8" s="15">
        <v>3485</v>
      </c>
      <c r="D8" s="20" t="s">
        <v>44</v>
      </c>
      <c r="E8" s="16" t="s">
        <v>5</v>
      </c>
    </row>
    <row r="9" spans="1:6" ht="32.25" customHeight="1">
      <c r="A9" s="13">
        <v>4</v>
      </c>
      <c r="B9" s="18" t="s">
        <v>15</v>
      </c>
      <c r="C9" s="15">
        <v>1915</v>
      </c>
      <c r="D9" s="20" t="s">
        <v>45</v>
      </c>
      <c r="E9" s="16" t="s">
        <v>5</v>
      </c>
    </row>
    <row r="10" spans="1:6" ht="31.5" customHeight="1">
      <c r="A10" s="13">
        <v>5</v>
      </c>
      <c r="B10" s="14" t="s">
        <v>16</v>
      </c>
      <c r="C10" s="20">
        <v>11760</v>
      </c>
      <c r="D10" s="20" t="s">
        <v>45</v>
      </c>
      <c r="E10" s="16" t="s">
        <v>5</v>
      </c>
    </row>
    <row r="11" spans="1:6" ht="30" customHeight="1">
      <c r="A11" s="16">
        <v>6</v>
      </c>
      <c r="B11" s="14" t="s">
        <v>17</v>
      </c>
      <c r="C11" s="16">
        <v>500</v>
      </c>
      <c r="D11" s="20" t="s">
        <v>46</v>
      </c>
      <c r="E11" s="16" t="s">
        <v>5</v>
      </c>
    </row>
    <row r="12" spans="1:6" ht="36" customHeight="1">
      <c r="A12" s="16">
        <v>7</v>
      </c>
      <c r="B12" s="14" t="s">
        <v>18</v>
      </c>
      <c r="C12" s="20">
        <v>850</v>
      </c>
      <c r="D12" s="20" t="s">
        <v>47</v>
      </c>
      <c r="E12" s="16" t="s">
        <v>5</v>
      </c>
    </row>
    <row r="13" spans="1:6" ht="33" customHeight="1">
      <c r="A13" s="16">
        <v>8</v>
      </c>
      <c r="B13" s="14" t="s">
        <v>53</v>
      </c>
      <c r="C13" s="20">
        <v>3845</v>
      </c>
      <c r="D13" s="20" t="s">
        <v>48</v>
      </c>
      <c r="E13" s="16" t="s">
        <v>5</v>
      </c>
    </row>
    <row r="14" spans="1:6" ht="33" customHeight="1">
      <c r="A14" s="16">
        <v>9</v>
      </c>
      <c r="B14" s="14" t="s">
        <v>19</v>
      </c>
      <c r="C14" s="20">
        <v>1740</v>
      </c>
      <c r="D14" s="20" t="s">
        <v>47</v>
      </c>
      <c r="E14" s="16" t="s">
        <v>5</v>
      </c>
    </row>
    <row r="15" spans="1:6" ht="34.5" customHeight="1">
      <c r="A15" s="16">
        <v>10</v>
      </c>
      <c r="B15" s="14" t="s">
        <v>13</v>
      </c>
      <c r="C15" s="20">
        <v>1250</v>
      </c>
      <c r="D15" s="20" t="s">
        <v>47</v>
      </c>
      <c r="E15" s="16" t="s">
        <v>5</v>
      </c>
    </row>
    <row r="16" spans="1:6" ht="37.5" customHeight="1">
      <c r="A16" s="13">
        <v>11</v>
      </c>
      <c r="B16" s="14" t="s">
        <v>21</v>
      </c>
      <c r="C16" s="15">
        <v>50000</v>
      </c>
      <c r="D16" s="20" t="s">
        <v>50</v>
      </c>
      <c r="E16" s="16" t="s">
        <v>5</v>
      </c>
      <c r="F16" s="10" t="s">
        <v>2</v>
      </c>
    </row>
    <row r="17" spans="1:5" ht="39" customHeight="1">
      <c r="A17" s="13">
        <v>12</v>
      </c>
      <c r="B17" s="14" t="s">
        <v>22</v>
      </c>
      <c r="C17" s="15">
        <v>3000</v>
      </c>
      <c r="D17" s="20" t="s">
        <v>49</v>
      </c>
      <c r="E17" s="16" t="s">
        <v>5</v>
      </c>
    </row>
    <row r="18" spans="1:5" ht="36" customHeight="1">
      <c r="A18" s="13">
        <v>13</v>
      </c>
      <c r="B18" s="14" t="s">
        <v>51</v>
      </c>
      <c r="C18" s="20">
        <v>880</v>
      </c>
      <c r="D18" s="20" t="s">
        <v>50</v>
      </c>
      <c r="E18" s="16" t="s">
        <v>5</v>
      </c>
    </row>
    <row r="19" spans="1:5" ht="34.5" customHeight="1">
      <c r="A19" s="21"/>
      <c r="B19" s="25" t="s">
        <v>11</v>
      </c>
      <c r="C19" s="26">
        <f>SUM(C6:C18)</f>
        <v>104800</v>
      </c>
      <c r="D19" s="24"/>
      <c r="E19" s="24"/>
    </row>
  </sheetData>
  <mergeCells count="3">
    <mergeCell ref="B1:E1"/>
    <mergeCell ref="B2:E2"/>
    <mergeCell ref="B3:E3"/>
  </mergeCells>
  <pageMargins left="0.31496062992125984" right="0.31496062992125984" top="0.35433070866141736" bottom="0.15748031496062992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10</vt:i4>
      </vt:variant>
    </vt:vector>
  </HeadingPairs>
  <TitlesOfParts>
    <vt:vector size="10" baseType="lpstr">
      <vt:lpstr>ก.ค.62</vt:lpstr>
      <vt:lpstr>มิย62</vt:lpstr>
      <vt:lpstr>พค62</vt:lpstr>
      <vt:lpstr>เมย62</vt:lpstr>
      <vt:lpstr>มีนา 62</vt:lpstr>
      <vt:lpstr>พย61</vt:lpstr>
      <vt:lpstr>ตุลา</vt:lpstr>
      <vt:lpstr>กพ.62</vt:lpstr>
      <vt:lpstr>ธันว61</vt:lpstr>
      <vt:lpstr>มกรา62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pc102</dc:creator>
  <cp:lastModifiedBy>ACER-TM</cp:lastModifiedBy>
  <cp:lastPrinted>2019-08-15T03:28:57Z</cp:lastPrinted>
  <dcterms:created xsi:type="dcterms:W3CDTF">2019-03-07T06:57:33Z</dcterms:created>
  <dcterms:modified xsi:type="dcterms:W3CDTF">2019-08-15T03:29:18Z</dcterms:modified>
</cp:coreProperties>
</file>